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to_TRIM_2022\"/>
    </mc:Choice>
  </mc:AlternateContent>
  <bookViews>
    <workbookView xWindow="-120" yWindow="-120" windowWidth="20730" windowHeight="11040" tabRatio="885"/>
  </bookViews>
  <sheets>
    <sheet name="COG" sheetId="6" r:id="rId1"/>
  </sheets>
  <definedNames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<sst xmlns="http://schemas.openxmlformats.org/spreadsheetml/2006/main" count="91" uniqueCount="91">
  <si>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</si>
  <si>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</si>
  <si>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</si>
  <si>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</si>
  <si>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</si>
  <si>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</si>
  <si>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</si>
  <si>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</si>
  <si>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</si>
  <si>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</si>
  <si>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</si>
  <si>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</si>
  <si>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</si>
  <si>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</si>
  <si>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</si>
  <si>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</si>
  <si>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</si>
  <si>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</si>
  <si>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</si>
  <si>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</si>
  <si>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</si>
  <si>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</si>
  <si>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</si>
  <si>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</si>
  <si>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</si>
  <si>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</si>
  <si>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</si>
  <si>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</si>
  <si>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</si>
  <si>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</si>
  <si>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</si>
  <si>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</si>
  <si>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</si>
  <si>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</si>
  <si>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</si>
  <si>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</si>
  <si>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</si>
  <si>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</si>
  <si>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</si>
  <si>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</si>
  <si>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</si>
  <si>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</si>
  <si>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</si>
  <si>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</si>
  <si>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</si>
  <si>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</si>
  <si>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</si>
  <si>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</si>
  <si>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</si>
  <si>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</si>
  <si>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</si>
  <si>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</si>
  <si>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</si>
  <si>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</si>
  <si>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</si>
  <si>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</si>
  <si>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</si>
  <si>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</si>
  <si>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</si>
  <si>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</si>
  <si>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</si>
  <si>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</si>
  <si>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</si>
  <si>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</si>
  <si>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</si>
  <si>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</si>
  <si>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</si>
  <si>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</si>
  <si>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</si>
  <si>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</si>
  <si>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</si>
  <si>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</si>
  <si>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</si>
  <si>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</si>
  <si>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</si>
  <si>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</si>
  <si>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</si>
  <si>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</si>
  <si>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</si>
  <si>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</si>
  <si>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</si>
  <si>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</si>
  <si>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</si>
  <si>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SISTEMA PARA EL DESARROLLO INTEGRAL DE LA FAMILIA DE SAN LUIS PAZ, GTO.
ESTADO ANALÍTICO DEL EJERCICIO DEL PRESUPUESTO DE EGRESOS POR OBJETO DEL GASTO (CAPÍTULO Y CONCEPTO)
 AL 31 DE DICIEMBRE DEL 2022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</si>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</sst>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4" fontId="4" fillId="0" borderId="12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0" fillId="0" borderId="5" xfId="0" applyBorder="1" applyProtection="1"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</cellXfs>
  <cellStyles count="31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3" xfId="5"/>
    <cellStyle name="Millares 3 2" xfId="17"/>
    <cellStyle name="Millares 3 2 2" xfId="27"/>
    <cellStyle name="Millares 3 3" xfId="2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3" xfId="19"/>
    <cellStyle name="Normal 6 3 2" xfId="29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activeCell="A38" sqref="A38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5" t="s">
        <v>83</v>
      </c>
      <c r="B1" s="26"/>
      <c r="C1" s="26"/>
      <c r="D1" s="26"/>
      <c r="E1" s="26"/>
      <c r="F1" s="26"/>
      <c r="G1" s="27"/>
    </row>
    <row r="2" spans="1:7" x14ac:dyDescent="0.2">
      <c r="A2" s="7"/>
      <c r="B2" s="10" t="s">
        <v>0</v>
      </c>
      <c r="C2" s="11"/>
      <c r="D2" s="11"/>
      <c r="E2" s="11"/>
      <c r="F2" s="12"/>
      <c r="G2" s="28" t="s">
        <v>7</v>
      </c>
    </row>
    <row r="3" spans="1:7" ht="24.95" customHeight="1" x14ac:dyDescent="0.2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9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6" t="s">
        <v>10</v>
      </c>
      <c r="B5" s="17">
        <f>SUM(B6:B12)</f>
        <v>9875720.6699999999</v>
      </c>
      <c r="C5" s="17">
        <f t="shared" ref="C5:G5" si="0">SUM(C6:C12)</f>
        <v>-382066.65</v>
      </c>
      <c r="D5" s="17">
        <f t="shared" si="0"/>
        <v>9493654.0199999996</v>
      </c>
      <c r="E5" s="17">
        <f t="shared" si="0"/>
        <v>8938213.0999999996</v>
      </c>
      <c r="F5" s="17">
        <f t="shared" si="0"/>
        <v>8715860.2199999988</v>
      </c>
      <c r="G5" s="17">
        <f t="shared" si="0"/>
        <v>555440.92000000004</v>
      </c>
    </row>
    <row r="6" spans="1:7" x14ac:dyDescent="0.2">
      <c r="A6" s="13" t="s">
        <v>11</v>
      </c>
      <c r="B6" s="18">
        <v>6706264.1399999997</v>
      </c>
      <c r="C6" s="4">
        <v>-303311.18</v>
      </c>
      <c r="D6" s="4">
        <v>6402952.96</v>
      </c>
      <c r="E6" s="4">
        <v>6116018.2199999997</v>
      </c>
      <c r="F6" s="4">
        <v>6116018.2199999997</v>
      </c>
      <c r="G6" s="4">
        <v>286934.74</v>
      </c>
    </row>
    <row r="7" spans="1:7" x14ac:dyDescent="0.2">
      <c r="A7" s="13" t="s">
        <v>12</v>
      </c>
      <c r="B7" s="18">
        <v>15000</v>
      </c>
      <c r="C7" s="4">
        <v>0</v>
      </c>
      <c r="D7" s="4">
        <v>15000</v>
      </c>
      <c r="E7" s="4">
        <v>10717.96</v>
      </c>
      <c r="F7" s="4">
        <v>10717.96</v>
      </c>
      <c r="G7" s="4">
        <v>4282.04</v>
      </c>
    </row>
    <row r="8" spans="1:7" x14ac:dyDescent="0.2">
      <c r="A8" s="13" t="s">
        <v>13</v>
      </c>
      <c r="B8" s="18">
        <v>819654.49</v>
      </c>
      <c r="C8" s="4">
        <v>-24032.560000000001</v>
      </c>
      <c r="D8" s="4">
        <v>795621.93</v>
      </c>
      <c r="E8" s="4">
        <v>746368.98</v>
      </c>
      <c r="F8" s="4">
        <v>746368.98</v>
      </c>
      <c r="G8" s="4">
        <v>49252.95</v>
      </c>
    </row>
    <row r="9" spans="1:7" x14ac:dyDescent="0.2">
      <c r="A9" s="13" t="s">
        <v>14</v>
      </c>
      <c r="B9" s="18">
        <v>2034802.04</v>
      </c>
      <c r="C9" s="4">
        <v>-54722.91</v>
      </c>
      <c r="D9" s="4">
        <v>1980079.13</v>
      </c>
      <c r="E9" s="4">
        <v>1806567.99</v>
      </c>
      <c r="F9" s="4">
        <v>1584215.11</v>
      </c>
      <c r="G9" s="4">
        <v>173511.14</v>
      </c>
    </row>
    <row r="10" spans="1:7" x14ac:dyDescent="0.2">
      <c r="A10" s="13" t="s">
        <v>15</v>
      </c>
      <c r="B10" s="18">
        <v>300000</v>
      </c>
      <c r="C10" s="4">
        <v>0</v>
      </c>
      <c r="D10" s="4">
        <v>300000</v>
      </c>
      <c r="E10" s="4">
        <v>258539.95</v>
      </c>
      <c r="F10" s="4">
        <v>258539.95</v>
      </c>
      <c r="G10" s="4">
        <v>41460.050000000003</v>
      </c>
    </row>
    <row r="11" spans="1:7" x14ac:dyDescent="0.2">
      <c r="A11" s="13" t="s">
        <v>16</v>
      </c>
      <c r="B11" s="18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13" t="s">
        <v>17</v>
      </c>
      <c r="B12" s="18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16" t="s">
        <v>18</v>
      </c>
      <c r="B13" s="18">
        <f>SUM(B14:B22)</f>
        <v>850699.86</v>
      </c>
      <c r="C13" s="18">
        <f t="shared" ref="C13:G13" si="1">SUM(C14:C22)</f>
        <v>330450</v>
      </c>
      <c r="D13" s="18">
        <f t="shared" si="1"/>
        <v>1181149.8599999999</v>
      </c>
      <c r="E13" s="18">
        <f t="shared" si="1"/>
        <v>1003945.21</v>
      </c>
      <c r="F13" s="18">
        <f t="shared" si="1"/>
        <v>979380.2</v>
      </c>
      <c r="G13" s="18">
        <f t="shared" si="1"/>
        <v>177204.65</v>
      </c>
    </row>
    <row r="14" spans="1:7" x14ac:dyDescent="0.2">
      <c r="A14" s="13" t="s">
        <v>19</v>
      </c>
      <c r="B14" s="18">
        <v>107699.86</v>
      </c>
      <c r="C14" s="4">
        <v>37900</v>
      </c>
      <c r="D14" s="4">
        <v>145599.85999999999</v>
      </c>
      <c r="E14" s="4">
        <v>122323.7</v>
      </c>
      <c r="F14" s="4">
        <v>122323.7</v>
      </c>
      <c r="G14" s="4">
        <v>23276.16</v>
      </c>
    </row>
    <row r="15" spans="1:7" x14ac:dyDescent="0.2">
      <c r="A15" s="13" t="s">
        <v>20</v>
      </c>
      <c r="B15" s="18">
        <v>223000</v>
      </c>
      <c r="C15" s="4">
        <v>0</v>
      </c>
      <c r="D15" s="4">
        <v>223000</v>
      </c>
      <c r="E15" s="4">
        <v>210387.95</v>
      </c>
      <c r="F15" s="4">
        <v>210387.95</v>
      </c>
      <c r="G15" s="4">
        <v>12612.05</v>
      </c>
    </row>
    <row r="16" spans="1:7" x14ac:dyDescent="0.2">
      <c r="A16" s="13" t="s">
        <v>21</v>
      </c>
      <c r="B16" s="18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">
      <c r="A17" s="13" t="s">
        <v>22</v>
      </c>
      <c r="B17" s="18">
        <v>61000</v>
      </c>
      <c r="C17" s="4">
        <v>69000</v>
      </c>
      <c r="D17" s="4">
        <v>130000</v>
      </c>
      <c r="E17" s="4">
        <v>123240.18</v>
      </c>
      <c r="F17" s="4">
        <v>98675.17</v>
      </c>
      <c r="G17" s="4">
        <v>6759.82</v>
      </c>
    </row>
    <row r="18" spans="1:7" x14ac:dyDescent="0.2">
      <c r="A18" s="13" t="s">
        <v>23</v>
      </c>
      <c r="B18" s="18">
        <v>29000</v>
      </c>
      <c r="C18" s="4">
        <v>6500</v>
      </c>
      <c r="D18" s="4">
        <v>35500</v>
      </c>
      <c r="E18" s="4">
        <v>23326.02</v>
      </c>
      <c r="F18" s="4">
        <v>23326.02</v>
      </c>
      <c r="G18" s="4">
        <v>12173.98</v>
      </c>
    </row>
    <row r="19" spans="1:7" x14ac:dyDescent="0.2">
      <c r="A19" s="13" t="s">
        <v>24</v>
      </c>
      <c r="B19" s="18">
        <v>261000</v>
      </c>
      <c r="C19" s="4">
        <v>152000</v>
      </c>
      <c r="D19" s="4">
        <v>413000</v>
      </c>
      <c r="E19" s="4">
        <v>347350.88</v>
      </c>
      <c r="F19" s="4">
        <v>347350.88</v>
      </c>
      <c r="G19" s="4">
        <v>65649.119999999995</v>
      </c>
    </row>
    <row r="20" spans="1:7" x14ac:dyDescent="0.2">
      <c r="A20" s="13" t="s">
        <v>25</v>
      </c>
      <c r="B20" s="18">
        <v>36000</v>
      </c>
      <c r="C20" s="4">
        <v>-5000</v>
      </c>
      <c r="D20" s="4">
        <v>31000</v>
      </c>
      <c r="E20" s="4">
        <v>27921.200000000001</v>
      </c>
      <c r="F20" s="4">
        <v>27921.200000000001</v>
      </c>
      <c r="G20" s="4">
        <v>3078.8</v>
      </c>
    </row>
    <row r="21" spans="1:7" x14ac:dyDescent="0.2">
      <c r="A21" s="13" t="s">
        <v>26</v>
      </c>
      <c r="B21" s="1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">
      <c r="A22" s="13" t="s">
        <v>27</v>
      </c>
      <c r="B22" s="18">
        <v>133000</v>
      </c>
      <c r="C22" s="4">
        <v>70050</v>
      </c>
      <c r="D22" s="4">
        <v>203050</v>
      </c>
      <c r="E22" s="4">
        <v>149395.28</v>
      </c>
      <c r="F22" s="4">
        <v>149395.28</v>
      </c>
      <c r="G22" s="4">
        <v>53654.720000000001</v>
      </c>
    </row>
    <row r="23" spans="1:7" x14ac:dyDescent="0.2">
      <c r="A23" s="16" t="s">
        <v>28</v>
      </c>
      <c r="B23" s="18">
        <f>SUM(B24:B32)</f>
        <v>1203877.5900000001</v>
      </c>
      <c r="C23" s="18">
        <f t="shared" ref="C23:G23" si="2">SUM(C24:C32)</f>
        <v>125910.49</v>
      </c>
      <c r="D23" s="18">
        <f t="shared" si="2"/>
        <v>1329788.08</v>
      </c>
      <c r="E23" s="18">
        <f t="shared" si="2"/>
        <v>1117062.8999999999</v>
      </c>
      <c r="F23" s="18">
        <f t="shared" si="2"/>
        <v>1068459.8999999999</v>
      </c>
      <c r="G23" s="18">
        <f t="shared" si="2"/>
        <v>212725.18000000005</v>
      </c>
    </row>
    <row r="24" spans="1:7" x14ac:dyDescent="0.2">
      <c r="A24" s="13" t="s">
        <v>29</v>
      </c>
      <c r="B24" s="18">
        <v>327100</v>
      </c>
      <c r="C24" s="4">
        <v>-52100</v>
      </c>
      <c r="D24" s="4">
        <v>275000</v>
      </c>
      <c r="E24" s="4">
        <v>233882.37</v>
      </c>
      <c r="F24" s="4">
        <v>218626.37</v>
      </c>
      <c r="G24" s="4">
        <v>41117.629999999997</v>
      </c>
    </row>
    <row r="25" spans="1:7" x14ac:dyDescent="0.2">
      <c r="A25" s="13" t="s">
        <v>30</v>
      </c>
      <c r="B25" s="1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">
      <c r="A26" s="13" t="s">
        <v>31</v>
      </c>
      <c r="B26" s="18">
        <v>74000</v>
      </c>
      <c r="C26" s="4">
        <v>31400</v>
      </c>
      <c r="D26" s="4">
        <v>105400</v>
      </c>
      <c r="E26" s="4">
        <v>78299</v>
      </c>
      <c r="F26" s="4">
        <v>78299</v>
      </c>
      <c r="G26" s="4">
        <v>27101</v>
      </c>
    </row>
    <row r="27" spans="1:7" x14ac:dyDescent="0.2">
      <c r="A27" s="13" t="s">
        <v>32</v>
      </c>
      <c r="B27" s="18">
        <v>61000</v>
      </c>
      <c r="C27" s="4">
        <v>-17689.509999999998</v>
      </c>
      <c r="D27" s="4">
        <v>43310.49</v>
      </c>
      <c r="E27" s="4">
        <v>32254.99</v>
      </c>
      <c r="F27" s="4">
        <v>32254.99</v>
      </c>
      <c r="G27" s="4">
        <v>11055.5</v>
      </c>
    </row>
    <row r="28" spans="1:7" x14ac:dyDescent="0.2">
      <c r="A28" s="13" t="s">
        <v>33</v>
      </c>
      <c r="B28" s="18">
        <v>125000</v>
      </c>
      <c r="C28" s="4">
        <v>-5000</v>
      </c>
      <c r="D28" s="4">
        <v>120000</v>
      </c>
      <c r="E28" s="4">
        <v>89834.93</v>
      </c>
      <c r="F28" s="4">
        <v>89834.93</v>
      </c>
      <c r="G28" s="4">
        <v>30165.07</v>
      </c>
    </row>
    <row r="29" spans="1:7" x14ac:dyDescent="0.2">
      <c r="A29" s="13" t="s">
        <v>34</v>
      </c>
      <c r="B29" s="18">
        <v>11000</v>
      </c>
      <c r="C29" s="4">
        <v>-11000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">
      <c r="A30" s="13" t="s">
        <v>35</v>
      </c>
      <c r="B30" s="18">
        <v>34000</v>
      </c>
      <c r="C30" s="4">
        <v>14800</v>
      </c>
      <c r="D30" s="4">
        <v>48800</v>
      </c>
      <c r="E30" s="4">
        <v>38497.9</v>
      </c>
      <c r="F30" s="4">
        <v>38497.9</v>
      </c>
      <c r="G30" s="4">
        <v>10302.1</v>
      </c>
    </row>
    <row r="31" spans="1:7" x14ac:dyDescent="0.2">
      <c r="A31" s="13" t="s">
        <v>36</v>
      </c>
      <c r="B31" s="18">
        <v>333000</v>
      </c>
      <c r="C31" s="4">
        <v>160500</v>
      </c>
      <c r="D31" s="4">
        <v>493500</v>
      </c>
      <c r="E31" s="4">
        <v>428021.7</v>
      </c>
      <c r="F31" s="4">
        <v>428021.7</v>
      </c>
      <c r="G31" s="4">
        <v>65478.3</v>
      </c>
    </row>
    <row r="32" spans="1:7" x14ac:dyDescent="0.2">
      <c r="A32" s="13" t="s">
        <v>37</v>
      </c>
      <c r="B32" s="18">
        <v>238777.59</v>
      </c>
      <c r="C32" s="4">
        <v>5000</v>
      </c>
      <c r="D32" s="4">
        <v>243777.59</v>
      </c>
      <c r="E32" s="4">
        <v>216272.01</v>
      </c>
      <c r="F32" s="4">
        <v>182925.01</v>
      </c>
      <c r="G32" s="4">
        <v>27505.58</v>
      </c>
    </row>
    <row r="33" spans="1:7" x14ac:dyDescent="0.2">
      <c r="A33" s="16" t="s">
        <v>38</v>
      </c>
      <c r="B33" s="18">
        <f>SUM(B34:B42)</f>
        <v>190000</v>
      </c>
      <c r="C33" s="18">
        <f t="shared" ref="C33:G33" si="3">SUM(C34:C42)</f>
        <v>-20000</v>
      </c>
      <c r="D33" s="18">
        <f t="shared" si="3"/>
        <v>170000</v>
      </c>
      <c r="E33" s="18">
        <f t="shared" si="3"/>
        <v>88897.32</v>
      </c>
      <c r="F33" s="18">
        <f t="shared" si="3"/>
        <v>88897.32</v>
      </c>
      <c r="G33" s="18">
        <f t="shared" si="3"/>
        <v>81102.679999999993</v>
      </c>
    </row>
    <row r="34" spans="1:7" x14ac:dyDescent="0.2">
      <c r="A34" s="13" t="s">
        <v>39</v>
      </c>
      <c r="B34" s="18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3" t="s">
        <v>40</v>
      </c>
      <c r="B35" s="18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3" t="s">
        <v>41</v>
      </c>
      <c r="B36" s="18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3" t="s">
        <v>42</v>
      </c>
      <c r="B37" s="18">
        <v>190000</v>
      </c>
      <c r="C37" s="4">
        <v>-20000</v>
      </c>
      <c r="D37" s="4">
        <v>170000</v>
      </c>
      <c r="E37" s="4">
        <v>88897.32</v>
      </c>
      <c r="F37" s="4">
        <v>88897.32</v>
      </c>
      <c r="G37" s="4">
        <v>81102.679999999993</v>
      </c>
    </row>
    <row r="38" spans="1:7" x14ac:dyDescent="0.2">
      <c r="A38" s="13" t="s">
        <v>43</v>
      </c>
      <c r="B38" s="18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3" t="s">
        <v>44</v>
      </c>
      <c r="B39" s="18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3" t="s">
        <v>45</v>
      </c>
      <c r="B40" s="18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3" t="s">
        <v>46</v>
      </c>
      <c r="B41" s="18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3" t="s">
        <v>47</v>
      </c>
      <c r="B42" s="18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16" t="s">
        <v>48</v>
      </c>
      <c r="B43" s="18">
        <f>SUM(B44:B52)</f>
        <v>358800.55</v>
      </c>
      <c r="C43" s="18">
        <f t="shared" ref="C43:G43" si="4">SUM(C44:C52)</f>
        <v>245904.42</v>
      </c>
      <c r="D43" s="18">
        <f t="shared" si="4"/>
        <v>604704.97000000009</v>
      </c>
      <c r="E43" s="18">
        <f t="shared" si="4"/>
        <v>348797.21</v>
      </c>
      <c r="F43" s="18">
        <f t="shared" si="4"/>
        <v>348797.21</v>
      </c>
      <c r="G43" s="18">
        <f t="shared" si="4"/>
        <v>255907.75999999998</v>
      </c>
    </row>
    <row r="44" spans="1:7" x14ac:dyDescent="0.2">
      <c r="A44" s="13" t="s">
        <v>49</v>
      </c>
      <c r="B44" s="18">
        <v>357800</v>
      </c>
      <c r="C44" s="4">
        <v>-24655.55</v>
      </c>
      <c r="D44" s="4">
        <v>333144.45</v>
      </c>
      <c r="E44" s="4">
        <v>328845.21000000002</v>
      </c>
      <c r="F44" s="4">
        <v>328845.21000000002</v>
      </c>
      <c r="G44" s="4">
        <v>4299.24</v>
      </c>
    </row>
    <row r="45" spans="1:7" x14ac:dyDescent="0.2">
      <c r="A45" s="13" t="s">
        <v>50</v>
      </c>
      <c r="B45" s="18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">
      <c r="A46" s="13" t="s">
        <v>51</v>
      </c>
      <c r="B46" s="18">
        <v>0</v>
      </c>
      <c r="C46" s="4">
        <v>20706</v>
      </c>
      <c r="D46" s="4">
        <v>20706</v>
      </c>
      <c r="E46" s="4">
        <v>19952</v>
      </c>
      <c r="F46" s="4">
        <v>19952</v>
      </c>
      <c r="G46" s="4">
        <v>754</v>
      </c>
    </row>
    <row r="47" spans="1:7" x14ac:dyDescent="0.2">
      <c r="A47" s="13" t="s">
        <v>52</v>
      </c>
      <c r="B47" s="18">
        <v>0</v>
      </c>
      <c r="C47" s="4">
        <v>249853.97</v>
      </c>
      <c r="D47" s="4">
        <v>249853.97</v>
      </c>
      <c r="E47" s="4">
        <v>0</v>
      </c>
      <c r="F47" s="4">
        <v>0</v>
      </c>
      <c r="G47" s="4">
        <v>249853.97</v>
      </c>
    </row>
    <row r="48" spans="1:7" x14ac:dyDescent="0.2">
      <c r="A48" s="13" t="s">
        <v>53</v>
      </c>
      <c r="B48" s="18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3" t="s">
        <v>54</v>
      </c>
      <c r="B49" s="18">
        <v>1000.55</v>
      </c>
      <c r="C49" s="4">
        <v>0</v>
      </c>
      <c r="D49" s="4">
        <v>1000.55</v>
      </c>
      <c r="E49" s="4">
        <v>0</v>
      </c>
      <c r="F49" s="4">
        <v>0</v>
      </c>
      <c r="G49" s="4">
        <v>1000.55</v>
      </c>
    </row>
    <row r="50" spans="1:7" x14ac:dyDescent="0.2">
      <c r="A50" s="13" t="s">
        <v>55</v>
      </c>
      <c r="B50" s="18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3" t="s">
        <v>56</v>
      </c>
      <c r="B51" s="18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3" t="s">
        <v>57</v>
      </c>
      <c r="B52" s="18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16" t="s">
        <v>58</v>
      </c>
      <c r="B53" s="18">
        <f>SUM(B54:B56)</f>
        <v>12000</v>
      </c>
      <c r="C53" s="18">
        <f t="shared" ref="C53:G53" si="5">SUM(C54:C56)</f>
        <v>586603</v>
      </c>
      <c r="D53" s="18">
        <f t="shared" si="5"/>
        <v>598603</v>
      </c>
      <c r="E53" s="18">
        <f t="shared" si="5"/>
        <v>0</v>
      </c>
      <c r="F53" s="18">
        <f t="shared" si="5"/>
        <v>0</v>
      </c>
      <c r="G53" s="18">
        <f t="shared" si="5"/>
        <v>598603</v>
      </c>
    </row>
    <row r="54" spans="1:7" x14ac:dyDescent="0.2">
      <c r="A54" s="13" t="s">
        <v>59</v>
      </c>
      <c r="B54" s="18">
        <v>12000</v>
      </c>
      <c r="C54" s="4">
        <v>586603</v>
      </c>
      <c r="D54" s="4">
        <v>598603</v>
      </c>
      <c r="E54" s="4">
        <v>0</v>
      </c>
      <c r="F54" s="4">
        <v>0</v>
      </c>
      <c r="G54" s="4">
        <v>598603</v>
      </c>
    </row>
    <row r="55" spans="1:7" x14ac:dyDescent="0.2">
      <c r="A55" s="13" t="s">
        <v>60</v>
      </c>
      <c r="B55" s="18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3" t="s">
        <v>61</v>
      </c>
      <c r="B56" s="18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16" t="s">
        <v>62</v>
      </c>
      <c r="B57" s="18">
        <f>SUM(B58:B64)</f>
        <v>0</v>
      </c>
      <c r="C57" s="18">
        <f t="shared" ref="C57:G57" si="6">SUM(C58:C64)</f>
        <v>0</v>
      </c>
      <c r="D57" s="18">
        <f t="shared" si="6"/>
        <v>0</v>
      </c>
      <c r="E57" s="18">
        <f t="shared" si="6"/>
        <v>0</v>
      </c>
      <c r="F57" s="18">
        <f t="shared" si="6"/>
        <v>0</v>
      </c>
      <c r="G57" s="18">
        <f t="shared" si="6"/>
        <v>0</v>
      </c>
    </row>
    <row r="58" spans="1:7" x14ac:dyDescent="0.2">
      <c r="A58" s="13" t="s">
        <v>63</v>
      </c>
      <c r="B58" s="18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3" t="s">
        <v>64</v>
      </c>
      <c r="B59" s="18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3" t="s">
        <v>65</v>
      </c>
      <c r="B60" s="18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3" t="s">
        <v>66</v>
      </c>
      <c r="B61" s="18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3" t="s">
        <v>67</v>
      </c>
      <c r="B62" s="18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3" t="s">
        <v>68</v>
      </c>
      <c r="B63" s="18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3" t="s">
        <v>69</v>
      </c>
      <c r="B64" s="18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16" t="s">
        <v>70</v>
      </c>
      <c r="B65" s="18">
        <f>SUM(B66:B68)</f>
        <v>272000</v>
      </c>
      <c r="C65" s="18">
        <f t="shared" ref="C65:G65" si="7">SUM(C66:C68)</f>
        <v>-87000</v>
      </c>
      <c r="D65" s="18">
        <f t="shared" si="7"/>
        <v>185000</v>
      </c>
      <c r="E65" s="18">
        <f t="shared" si="7"/>
        <v>98850</v>
      </c>
      <c r="F65" s="18">
        <f t="shared" si="7"/>
        <v>98850</v>
      </c>
      <c r="G65" s="18">
        <f t="shared" si="7"/>
        <v>86150</v>
      </c>
    </row>
    <row r="66" spans="1:7" x14ac:dyDescent="0.2">
      <c r="A66" s="13" t="s">
        <v>71</v>
      </c>
      <c r="B66" s="18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3" t="s">
        <v>72</v>
      </c>
      <c r="B67" s="18">
        <v>272000</v>
      </c>
      <c r="C67" s="4">
        <v>-87000</v>
      </c>
      <c r="D67" s="4">
        <v>185000</v>
      </c>
      <c r="E67" s="4">
        <v>98850</v>
      </c>
      <c r="F67" s="4">
        <v>98850</v>
      </c>
      <c r="G67" s="4">
        <v>86150</v>
      </c>
    </row>
    <row r="68" spans="1:7" x14ac:dyDescent="0.2">
      <c r="A68" s="13" t="s">
        <v>73</v>
      </c>
      <c r="B68" s="18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16" t="s">
        <v>74</v>
      </c>
      <c r="B69" s="18">
        <f>SUM(B70:B76)</f>
        <v>0</v>
      </c>
      <c r="C69" s="18">
        <f t="shared" ref="C69:G69" si="8">SUM(C70:C76)</f>
        <v>0</v>
      </c>
      <c r="D69" s="18">
        <f t="shared" si="8"/>
        <v>0</v>
      </c>
      <c r="E69" s="18">
        <f t="shared" si="8"/>
        <v>0</v>
      </c>
      <c r="F69" s="18">
        <f t="shared" si="8"/>
        <v>0</v>
      </c>
      <c r="G69" s="18">
        <f t="shared" si="8"/>
        <v>0</v>
      </c>
    </row>
    <row r="70" spans="1:7" x14ac:dyDescent="0.2">
      <c r="A70" s="13" t="s">
        <v>75</v>
      </c>
      <c r="B70" s="18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3" t="s">
        <v>76</v>
      </c>
      <c r="B71" s="18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3" t="s">
        <v>77</v>
      </c>
      <c r="B72" s="18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3" t="s">
        <v>78</v>
      </c>
      <c r="B73" s="18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3" t="s">
        <v>79</v>
      </c>
      <c r="B74" s="18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3" t="s">
        <v>80</v>
      </c>
      <c r="B75" s="18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4" t="s">
        <v>81</v>
      </c>
      <c r="B76" s="19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15" t="s">
        <v>82</v>
      </c>
      <c r="B77" s="6">
        <v>12763098.67</v>
      </c>
      <c r="C77" s="6">
        <v>799801.26</v>
      </c>
      <c r="D77" s="6">
        <v>13562899.93</v>
      </c>
      <c r="E77" s="6">
        <v>11595765.74</v>
      </c>
      <c r="F77" s="6">
        <v>11300244.85</v>
      </c>
      <c r="G77" s="6">
        <v>1967134.19</v>
      </c>
    </row>
    <row r="79" spans="1:7" ht="12.75" x14ac:dyDescent="0.2">
      <c r="A79" s="24" t="s">
        <v>90</v>
      </c>
    </row>
    <row r="81" spans="1:5" x14ac:dyDescent="0.2">
      <c r="A81" s="21" t="s">
        <v>84</v>
      </c>
      <c r="B81" s="20"/>
      <c r="C81" s="21" t="s">
        <v>85</v>
      </c>
      <c r="D81" s="20"/>
      <c r="E81" s="20"/>
    </row>
    <row r="82" spans="1:5" x14ac:dyDescent="0.2">
      <c r="A82" s="21"/>
      <c r="B82" s="20"/>
      <c r="C82" s="21"/>
      <c r="D82" s="20"/>
      <c r="E82" s="20"/>
    </row>
    <row r="83" spans="1:5" x14ac:dyDescent="0.2">
      <c r="A83" s="22"/>
      <c r="B83" s="20"/>
      <c r="C83" s="22"/>
      <c r="D83" s="23"/>
      <c r="E83" s="20"/>
    </row>
    <row r="84" spans="1:5" x14ac:dyDescent="0.2">
      <c r="A84" s="21" t="s">
        <v>86</v>
      </c>
      <c r="B84" s="20"/>
      <c r="C84" s="21" t="s">
        <v>87</v>
      </c>
      <c r="D84" s="20"/>
      <c r="E84" s="20"/>
    </row>
    <row r="85" spans="1:5" x14ac:dyDescent="0.2">
      <c r="A85" s="21" t="s">
        <v>88</v>
      </c>
      <c r="B85" s="20"/>
      <c r="C85" s="21" t="s">
        <v>89</v>
      </c>
      <c r="D85" s="20"/>
      <c r="E85" s="20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2023-01-25T17:40:59Z</cp:lastPrinted>
  <dcterms:created xsi:type="dcterms:W3CDTF">2014-02-10T03:37:14Z</dcterms:created>
  <dcterms:modified xsi:type="dcterms:W3CDTF">2023-01-26T15:16:54Z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